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3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I8" i="1"/>
  <c r="I9" i="1"/>
  <c r="I10" i="1"/>
  <c r="I11" i="1"/>
  <c r="I7" i="1"/>
  <c r="H8" i="1"/>
  <c r="H9" i="1"/>
  <c r="H10" i="1"/>
  <c r="H11" i="1"/>
  <c r="H7" i="1"/>
  <c r="G13" i="1" l="1"/>
  <c r="J13" i="1" l="1"/>
  <c r="H13" i="1"/>
  <c r="I13" i="1"/>
</calcChain>
</file>

<file path=xl/sharedStrings.xml><?xml version="1.0" encoding="utf-8"?>
<sst xmlns="http://schemas.openxmlformats.org/spreadsheetml/2006/main" count="35" uniqueCount="32">
  <si>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</si>
  <si>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</si>
  <si>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</si>
  <si>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</si>
  <si>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</si>
  <si>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</si>
  <si>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</si>
  <si>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</si>
  <si>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</si>
  <si>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</si>
  <si>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</si>
  <si>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</si>
  <si>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</si>
  <si>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BIGONI MARIA PIA E C. S.A.S.</t>
  </si>
  <si>
    <t>00952730430</t>
  </si>
  <si>
    <t>Via Santorre di Santarosa n. 15 - 62012 Civitanova Marche (MC)</t>
  </si>
  <si>
    <t>LAZZARI ANGELO E C. S.N.C.</t>
  </si>
  <si>
    <t>B79G21000050009</t>
  </si>
  <si>
    <t>B34E21015310009</t>
  </si>
  <si>
    <t>00765540422 - 80002140426</t>
  </si>
  <si>
    <t>Via Fornaci Comunali n. 17 - 60125 Ancona (AN)</t>
  </si>
  <si>
    <t>ROMBINI EMILIANO</t>
  </si>
  <si>
    <t>B99G21000090009</t>
  </si>
  <si>
    <t>01503240432 - RMBMLN64C01G919S</t>
  </si>
  <si>
    <t>Via delle Betuelle n. 9 - 62017 Porto Recanati (MC)</t>
  </si>
  <si>
    <t>CALDARONI LUIGI &amp; C. S.N.C.</t>
  </si>
  <si>
    <t>B39G21000110009</t>
  </si>
  <si>
    <t>00920950425</t>
  </si>
  <si>
    <t>EREDI PAOLETTI LUCIANO DI PAOLETTI ROLANDO E C. S.N.C.</t>
  </si>
  <si>
    <t>B39G21000120009</t>
  </si>
  <si>
    <t>01269750426</t>
  </si>
  <si>
    <t>Via Mamiani n. 24 - 60125 Ancona 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</si>
</sst>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3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"/>
  <sheetViews>
    <sheetView tabSelected="1" zoomScale="85" zoomScaleNormal="85" workbookViewId="0">
      <selection activeCell="G23" sqref="G23"/>
    </sheetView>
  </sheetViews>
  <sheetFormatPr defaultColWidth="11" defaultRowHeight="15.75" x14ac:dyDescent="0.25"/>
  <cols>
    <col min="2" max="2" width="58.25" customWidth="1"/>
    <col min="3" max="3" width="18.37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3"/>
    </row>
    <row r="3" spans="2:21" ht="18.75" x14ac:dyDescent="0.3">
      <c r="B3" s="24" t="s">
        <v>11</v>
      </c>
      <c r="H3" s="28" t="s">
        <v>7</v>
      </c>
      <c r="I3" s="29"/>
      <c r="J3" s="30"/>
    </row>
    <row r="4" spans="2:21" x14ac:dyDescent="0.25">
      <c r="B4" s="31" t="s">
        <v>0</v>
      </c>
      <c r="C4" s="31" t="s">
        <v>8</v>
      </c>
      <c r="D4" s="32" t="s">
        <v>9</v>
      </c>
      <c r="E4" s="31" t="s">
        <v>12</v>
      </c>
      <c r="F4" s="31" t="s">
        <v>1</v>
      </c>
      <c r="G4" s="27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1"/>
      <c r="C5" s="31"/>
      <c r="D5" s="33"/>
      <c r="E5" s="31"/>
      <c r="F5" s="31"/>
      <c r="G5" s="27"/>
      <c r="H5" s="2">
        <v>2160310045</v>
      </c>
      <c r="I5" s="2">
        <v>2160310044</v>
      </c>
      <c r="J5" s="2">
        <v>2160310028</v>
      </c>
      <c r="L5" s="15"/>
      <c r="M5" s="15"/>
      <c r="N5" s="15"/>
      <c r="O5" s="15"/>
      <c r="P5" s="15"/>
    </row>
    <row r="6" spans="2:21" x14ac:dyDescent="0.25">
      <c r="B6" s="31"/>
      <c r="C6" s="31"/>
      <c r="D6" s="34"/>
      <c r="E6" s="31"/>
      <c r="F6" s="31"/>
      <c r="G6" s="27"/>
      <c r="H6" s="3" t="s">
        <v>3</v>
      </c>
      <c r="I6" s="3" t="s">
        <v>4</v>
      </c>
      <c r="J6" s="3" t="s">
        <v>5</v>
      </c>
      <c r="L6" s="16"/>
      <c r="M6" s="16"/>
      <c r="N6" s="16"/>
      <c r="O6" s="16"/>
      <c r="P6" s="16"/>
      <c r="Q6" s="17"/>
    </row>
    <row r="7" spans="2:21" ht="31.5" x14ac:dyDescent="0.25">
      <c r="B7" s="7" t="s">
        <v>13</v>
      </c>
      <c r="C7" s="8">
        <v>57415</v>
      </c>
      <c r="D7" s="8" t="s">
        <v>17</v>
      </c>
      <c r="E7" s="11" t="s">
        <v>14</v>
      </c>
      <c r="F7" s="26" t="s">
        <v>15</v>
      </c>
      <c r="G7" s="12">
        <v>5850</v>
      </c>
      <c r="H7" s="22">
        <f>G7/2</f>
        <v>2925</v>
      </c>
      <c r="I7" s="22">
        <f>G7*0.35</f>
        <v>2047.4999999999998</v>
      </c>
      <c r="J7" s="22">
        <f>G7*0.15</f>
        <v>877.5</v>
      </c>
      <c r="K7" s="15"/>
      <c r="L7" s="18"/>
      <c r="M7" s="16"/>
      <c r="N7" s="16"/>
      <c r="O7" s="16"/>
      <c r="P7" s="16"/>
      <c r="Q7" s="17"/>
      <c r="R7" s="13"/>
      <c r="S7" s="13"/>
      <c r="T7" s="13"/>
      <c r="U7" s="14"/>
    </row>
    <row r="8" spans="2:21" x14ac:dyDescent="0.25">
      <c r="B8" s="7" t="s">
        <v>16</v>
      </c>
      <c r="C8" s="8">
        <v>57437</v>
      </c>
      <c r="D8" s="8" t="s">
        <v>18</v>
      </c>
      <c r="E8" s="11" t="s">
        <v>19</v>
      </c>
      <c r="F8" s="4" t="s">
        <v>20</v>
      </c>
      <c r="G8" s="12">
        <v>5850</v>
      </c>
      <c r="H8" s="22">
        <f t="shared" ref="H8:H11" si="0">G8/2</f>
        <v>2925</v>
      </c>
      <c r="I8" s="22">
        <f t="shared" ref="I8:I11" si="1">G8*0.35</f>
        <v>2047.4999999999998</v>
      </c>
      <c r="J8" s="22">
        <f t="shared" ref="J8:J11" si="2">G8*0.15</f>
        <v>877.5</v>
      </c>
      <c r="K8" s="15"/>
      <c r="L8" s="18"/>
      <c r="M8" s="19"/>
      <c r="N8" s="20"/>
      <c r="O8" s="20"/>
      <c r="P8" s="21"/>
      <c r="Q8" s="17"/>
      <c r="R8" s="13"/>
      <c r="S8" s="13"/>
      <c r="T8" s="13"/>
      <c r="U8" s="14"/>
    </row>
    <row r="9" spans="2:21" x14ac:dyDescent="0.25">
      <c r="B9" s="7" t="s">
        <v>21</v>
      </c>
      <c r="C9" s="8">
        <v>57453</v>
      </c>
      <c r="D9" s="8" t="s">
        <v>22</v>
      </c>
      <c r="E9" s="25" t="s">
        <v>23</v>
      </c>
      <c r="F9" s="9" t="s">
        <v>24</v>
      </c>
      <c r="G9" s="12">
        <v>2010.6</v>
      </c>
      <c r="H9" s="22">
        <f t="shared" si="0"/>
        <v>1005.3</v>
      </c>
      <c r="I9" s="22">
        <f t="shared" si="1"/>
        <v>703.70999999999992</v>
      </c>
      <c r="J9" s="22">
        <f t="shared" si="2"/>
        <v>301.58999999999997</v>
      </c>
      <c r="K9" s="15"/>
      <c r="L9" s="16"/>
      <c r="M9" s="16"/>
      <c r="N9" s="16"/>
      <c r="O9" s="16"/>
      <c r="P9" s="16"/>
      <c r="Q9" s="17"/>
      <c r="R9" s="13"/>
      <c r="S9" s="13"/>
      <c r="T9" s="13"/>
      <c r="U9" s="14"/>
    </row>
    <row r="10" spans="2:21" x14ac:dyDescent="0.25">
      <c r="B10" s="7" t="s">
        <v>25</v>
      </c>
      <c r="C10" s="8">
        <v>57717</v>
      </c>
      <c r="D10" s="8" t="s">
        <v>26</v>
      </c>
      <c r="E10" s="10" t="s">
        <v>27</v>
      </c>
      <c r="F10" s="9" t="s">
        <v>20</v>
      </c>
      <c r="G10" s="12">
        <v>3965</v>
      </c>
      <c r="H10" s="22">
        <f t="shared" si="0"/>
        <v>1982.5</v>
      </c>
      <c r="I10" s="22">
        <f t="shared" si="1"/>
        <v>1387.75</v>
      </c>
      <c r="J10" s="22">
        <f t="shared" si="2"/>
        <v>594.75</v>
      </c>
      <c r="K10" s="15"/>
      <c r="L10" s="16"/>
      <c r="M10" s="16"/>
      <c r="N10" s="16"/>
      <c r="O10" s="16"/>
      <c r="P10" s="16"/>
      <c r="Q10" s="17"/>
      <c r="R10" s="13"/>
      <c r="S10" s="13"/>
      <c r="T10" s="13"/>
      <c r="U10" s="14"/>
    </row>
    <row r="11" spans="2:21" x14ac:dyDescent="0.25">
      <c r="B11" s="7" t="s">
        <v>28</v>
      </c>
      <c r="C11" s="8">
        <v>57728</v>
      </c>
      <c r="D11" s="8" t="s">
        <v>29</v>
      </c>
      <c r="E11" s="10" t="s">
        <v>30</v>
      </c>
      <c r="F11" s="9" t="s">
        <v>31</v>
      </c>
      <c r="G11" s="12">
        <v>3960</v>
      </c>
      <c r="H11" s="22">
        <f t="shared" si="0"/>
        <v>1980</v>
      </c>
      <c r="I11" s="22">
        <f t="shared" si="1"/>
        <v>1386</v>
      </c>
      <c r="J11" s="22">
        <f t="shared" si="2"/>
        <v>594</v>
      </c>
      <c r="K11" s="15"/>
      <c r="L11" s="16"/>
      <c r="M11" s="16"/>
      <c r="N11" s="16"/>
      <c r="O11" s="16"/>
      <c r="P11" s="16"/>
      <c r="Q11" s="17"/>
      <c r="R11" s="13"/>
      <c r="S11" s="13"/>
      <c r="T11" s="13"/>
      <c r="U11" s="14"/>
    </row>
    <row r="12" spans="2:21" x14ac:dyDescent="0.25">
      <c r="K12" s="15"/>
      <c r="L12" s="16"/>
      <c r="M12" s="16"/>
      <c r="N12" s="16"/>
      <c r="O12" s="16"/>
      <c r="P12" s="16"/>
      <c r="Q12" s="17"/>
      <c r="R12" s="14"/>
      <c r="S12" s="14"/>
      <c r="T12" s="14"/>
      <c r="U12" s="14"/>
    </row>
    <row r="13" spans="2:21" ht="18.75" x14ac:dyDescent="0.3">
      <c r="F13" s="5" t="s">
        <v>10</v>
      </c>
      <c r="G13" s="6">
        <f>SUM(G7:G11)</f>
        <v>21635.599999999999</v>
      </c>
      <c r="H13" s="6">
        <f>SUM(H7:H11)</f>
        <v>10817.8</v>
      </c>
      <c r="I13" s="6">
        <f>SUM(I7:I11)</f>
        <v>7572.4599999999991</v>
      </c>
      <c r="J13" s="6">
        <f>SUM(J7:J11)</f>
        <v>3245.34</v>
      </c>
      <c r="K13" s="15"/>
      <c r="L13" s="16"/>
      <c r="M13" s="16"/>
      <c r="N13" s="16"/>
      <c r="O13" s="16"/>
      <c r="P13" s="16"/>
      <c r="Q13" s="17"/>
    </row>
    <row r="14" spans="2:21" x14ac:dyDescent="0.25">
      <c r="K14" s="15"/>
      <c r="L14" s="16"/>
      <c r="M14" s="16"/>
      <c r="N14" s="16"/>
      <c r="O14" s="16"/>
      <c r="P14" s="16"/>
      <c r="Q14" s="17"/>
    </row>
    <row r="15" spans="2:21" x14ac:dyDescent="0.25">
      <c r="K15" s="15"/>
      <c r="L15" s="16"/>
      <c r="M15" s="17"/>
      <c r="N15" s="17"/>
      <c r="O15" s="17"/>
      <c r="P15" s="17"/>
      <c r="Q15" s="17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 E10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2022-05-30T09:00:23Z</dcterms:modified>
</cp:coreProperties>
</file>